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desktop melisa\Finansiranje političkih subjekata i ženskih organizacija\2021.godina\"/>
    </mc:Choice>
  </mc:AlternateContent>
  <bookViews>
    <workbookView xWindow="0" yWindow="0" windowWidth="20430" windowHeight="759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0" i="1" l="1"/>
  <c r="M5" i="1" l="1"/>
  <c r="M4" i="1"/>
  <c r="F7" i="1"/>
  <c r="F6" i="1"/>
  <c r="F5" i="1"/>
  <c r="F4" i="1"/>
  <c r="L9" i="1"/>
  <c r="M7" i="1"/>
  <c r="M6" i="1"/>
  <c r="P30" i="1"/>
  <c r="P16" i="1"/>
  <c r="P44" i="1"/>
  <c r="P60" i="1"/>
  <c r="D9" i="1"/>
  <c r="U44" i="1"/>
  <c r="U30" i="1"/>
  <c r="U16" i="1"/>
  <c r="E9" i="1"/>
  <c r="B9" i="1"/>
  <c r="F9" i="1" l="1"/>
  <c r="M9" i="1"/>
</calcChain>
</file>

<file path=xl/sharedStrings.xml><?xml version="1.0" encoding="utf-8"?>
<sst xmlns="http://schemas.openxmlformats.org/spreadsheetml/2006/main" count="215" uniqueCount="59">
  <si>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</si>
  <si>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</si>
  <si>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</si>
  <si>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</si>
  <si>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</si>
  <si>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</si>
  <si>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</si>
  <si>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</si>
  <si>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</si>
  <si>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</si>
  <si>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</si>
  <si>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</si>
  <si>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</si>
  <si>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</si>
  <si>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</si>
  <si>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</si>
  <si>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</si>
  <si>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</si>
  <si>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</si>
  <si>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</si>
  <si>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</si>
  <si>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</si>
  <si>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</si>
  <si>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</si>
  <si>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</si>
  <si>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</si>
  <si>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</si>
  <si>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</si>
  <si>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</si>
  <si>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</si>
  <si>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</si>
  <si>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</si>
  <si>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</si>
  <si>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</si>
  <si>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</si>
  <si>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</si>
  <si>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</si>
  <si>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</si>
  <si>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</si>
  <si>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</si>
  <si>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</si>
  <si>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</si>
  <si>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</si>
  <si>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</si>
  <si>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</si>
  <si>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</si>
  <si>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</si>
  <si>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</si>
  <si>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</si>
  <si>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</si>
  <si>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</si>
  <si>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30.08.2021.</t>
  </si>
  <si>
    <t>avgust</t>
  </si>
  <si>
    <t>30.09.2021.</t>
  </si>
  <si>
    <t>septembar</t>
  </si>
  <si>
    <t>03.11. 2021.god.</t>
  </si>
  <si>
    <t>UPLATE:29.10.2021.god.</t>
  </si>
  <si>
    <t>29.10.2021.</t>
  </si>
  <si>
    <t>oktobar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</si>
</sst>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view="pageLayout" topLeftCell="K1" workbookViewId="0">
      <selection activeCell="U61" sqref="U61"/>
    </sheetView>
  </sheetViews>
  <sheetFormatPr defaultRowHeight="15.75" x14ac:dyDescent="0.2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29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0" t="s">
        <v>16</v>
      </c>
      <c r="P1" s="67" t="s">
        <v>55</v>
      </c>
      <c r="Q1" s="80" t="s">
        <v>56</v>
      </c>
      <c r="R1" s="80"/>
      <c r="S1" s="80"/>
      <c r="T1" s="80"/>
      <c r="U1" s="80"/>
      <c r="V1" s="80"/>
      <c r="W1" s="80"/>
      <c r="X1" s="81"/>
    </row>
    <row r="2" spans="1:24" ht="29.25" customHeight="1" x14ac:dyDescent="0.25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 x14ac:dyDescent="0.25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25">
      <c r="A4" s="2" t="s">
        <v>17</v>
      </c>
      <c r="B4" s="8">
        <v>19</v>
      </c>
      <c r="C4" s="31" t="s">
        <v>33</v>
      </c>
      <c r="D4" s="10">
        <v>44635.72</v>
      </c>
      <c r="E4" s="9">
        <v>34916.76</v>
      </c>
      <c r="F4" s="10">
        <f>E4/12</f>
        <v>2909.73</v>
      </c>
      <c r="G4" s="45"/>
      <c r="H4" s="1"/>
      <c r="I4" s="11" t="s">
        <v>17</v>
      </c>
      <c r="J4" s="8">
        <v>6</v>
      </c>
      <c r="K4" s="32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5">
        <v>2909.73</v>
      </c>
      <c r="Q4" s="43" t="s">
        <v>31</v>
      </c>
      <c r="R4" s="43" t="s">
        <v>32</v>
      </c>
      <c r="S4" s="45">
        <v>44635.72</v>
      </c>
      <c r="T4" s="83"/>
      <c r="U4" s="43">
        <v>143.96</v>
      </c>
      <c r="V4" s="43" t="s">
        <v>31</v>
      </c>
      <c r="W4" s="43" t="s">
        <v>32</v>
      </c>
      <c r="X4" s="51">
        <v>937.57</v>
      </c>
    </row>
    <row r="5" spans="1:24" ht="18" customHeight="1" x14ac:dyDescent="0.25">
      <c r="A5" s="2" t="s">
        <v>11</v>
      </c>
      <c r="B5" s="8">
        <v>10</v>
      </c>
      <c r="C5" s="32" t="s">
        <v>27</v>
      </c>
      <c r="D5" s="10">
        <v>16801.57</v>
      </c>
      <c r="E5" s="9">
        <v>19795.68</v>
      </c>
      <c r="F5" s="10">
        <f>E5/12</f>
        <v>1649.64</v>
      </c>
      <c r="G5" s="45"/>
      <c r="H5" s="1"/>
      <c r="I5" s="11" t="s">
        <v>11</v>
      </c>
      <c r="J5" s="8">
        <v>3</v>
      </c>
      <c r="K5" s="32" t="s">
        <v>28</v>
      </c>
      <c r="L5" s="9">
        <v>1727.55</v>
      </c>
      <c r="M5" s="10">
        <f>L5/12</f>
        <v>143.96250000000001</v>
      </c>
      <c r="N5" s="12"/>
      <c r="O5" s="88"/>
      <c r="P5" s="45">
        <v>2909.73</v>
      </c>
      <c r="Q5" s="43" t="s">
        <v>35</v>
      </c>
      <c r="R5" s="43" t="s">
        <v>36</v>
      </c>
      <c r="S5" s="45">
        <v>44635.72</v>
      </c>
      <c r="T5" s="83"/>
      <c r="U5" s="43">
        <v>143.96</v>
      </c>
      <c r="V5" s="43" t="s">
        <v>35</v>
      </c>
      <c r="W5" s="43" t="s">
        <v>36</v>
      </c>
      <c r="X5" s="51">
        <v>937.57</v>
      </c>
    </row>
    <row r="6" spans="1:24" ht="18" customHeight="1" x14ac:dyDescent="0.25">
      <c r="A6" s="2" t="s">
        <v>18</v>
      </c>
      <c r="B6" s="8">
        <v>1</v>
      </c>
      <c r="C6" s="31" t="s">
        <v>20</v>
      </c>
      <c r="D6" s="10">
        <v>11025.1</v>
      </c>
      <c r="E6" s="9">
        <v>4674.6000000000004</v>
      </c>
      <c r="F6" s="10">
        <f>E6/12</f>
        <v>389.55</v>
      </c>
      <c r="G6" s="45"/>
      <c r="H6" s="1"/>
      <c r="I6" s="11" t="s">
        <v>18</v>
      </c>
      <c r="J6" s="8">
        <v>0</v>
      </c>
      <c r="K6" s="32" t="s">
        <v>25</v>
      </c>
      <c r="L6" s="9">
        <v>1727.55</v>
      </c>
      <c r="M6" s="10">
        <f>L6/12</f>
        <v>143.96250000000001</v>
      </c>
      <c r="N6" s="12"/>
      <c r="O6" s="88"/>
      <c r="P6" s="45">
        <v>2909.73</v>
      </c>
      <c r="Q6" s="43" t="s">
        <v>39</v>
      </c>
      <c r="R6" s="43" t="s">
        <v>37</v>
      </c>
      <c r="S6" s="45">
        <v>44635.72</v>
      </c>
      <c r="T6" s="83"/>
      <c r="U6" s="43">
        <v>143.96</v>
      </c>
      <c r="V6" s="43" t="s">
        <v>38</v>
      </c>
      <c r="W6" s="43" t="s">
        <v>37</v>
      </c>
      <c r="X6" s="51">
        <v>937.57</v>
      </c>
    </row>
    <row r="7" spans="1:24" ht="36" customHeight="1" x14ac:dyDescent="0.25">
      <c r="A7" s="2" t="s">
        <v>12</v>
      </c>
      <c r="B7" s="8">
        <v>4</v>
      </c>
      <c r="C7" s="31" t="s">
        <v>21</v>
      </c>
      <c r="D7" s="10">
        <v>9399.32</v>
      </c>
      <c r="E7" s="9">
        <v>9714.9599999999991</v>
      </c>
      <c r="F7" s="10">
        <f>E7/12</f>
        <v>809.57999999999993</v>
      </c>
      <c r="G7" s="45"/>
      <c r="H7" s="1"/>
      <c r="I7" s="11" t="s">
        <v>12</v>
      </c>
      <c r="J7" s="8">
        <v>1</v>
      </c>
      <c r="K7" s="32" t="s">
        <v>24</v>
      </c>
      <c r="L7" s="9">
        <v>1727.55</v>
      </c>
      <c r="M7" s="10">
        <f>L7/12</f>
        <v>143.96250000000001</v>
      </c>
      <c r="N7" s="12"/>
      <c r="O7" s="88"/>
      <c r="P7" s="45">
        <v>2909.73</v>
      </c>
      <c r="Q7" s="43" t="s">
        <v>40</v>
      </c>
      <c r="R7" s="43" t="s">
        <v>41</v>
      </c>
      <c r="S7" s="45">
        <v>44635.72</v>
      </c>
      <c r="T7" s="83"/>
      <c r="U7" s="43">
        <v>143.96</v>
      </c>
      <c r="V7" s="43" t="s">
        <v>40</v>
      </c>
      <c r="W7" s="63" t="s">
        <v>41</v>
      </c>
      <c r="X7" s="51">
        <v>937.57</v>
      </c>
    </row>
    <row r="8" spans="1:24" ht="18" customHeight="1" x14ac:dyDescent="0.25">
      <c r="A8" s="33" t="s">
        <v>22</v>
      </c>
      <c r="B8" s="34"/>
      <c r="C8" s="35" t="s">
        <v>23</v>
      </c>
      <c r="D8" s="36">
        <v>1568.31</v>
      </c>
      <c r="E8" s="37"/>
      <c r="F8" s="36"/>
      <c r="G8" s="46"/>
      <c r="H8" s="1"/>
      <c r="I8" s="38"/>
      <c r="J8" s="34"/>
      <c r="K8" s="34"/>
      <c r="L8" s="37"/>
      <c r="M8" s="36"/>
      <c r="N8" s="24"/>
      <c r="O8" s="88"/>
      <c r="P8" s="45">
        <v>2909.73</v>
      </c>
      <c r="Q8" s="43" t="s">
        <v>43</v>
      </c>
      <c r="R8" s="43" t="s">
        <v>44</v>
      </c>
      <c r="S8" s="45">
        <v>44635.72</v>
      </c>
      <c r="T8" s="83"/>
      <c r="U8" s="43">
        <v>143.96</v>
      </c>
      <c r="V8" s="43" t="s">
        <v>43</v>
      </c>
      <c r="W8" s="43" t="s">
        <v>44</v>
      </c>
      <c r="X8" s="51">
        <v>937.57</v>
      </c>
    </row>
    <row r="9" spans="1:24" ht="18" customHeight="1" thickBot="1" x14ac:dyDescent="0.3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8">
        <f>F4+F5+F6+F7</f>
        <v>5758.5</v>
      </c>
      <c r="G9" s="47"/>
      <c r="H9" s="17"/>
      <c r="I9" s="18" t="s">
        <v>13</v>
      </c>
      <c r="J9" s="14"/>
      <c r="K9" s="15"/>
      <c r="L9" s="16">
        <f>L4+L5+L6+L7</f>
        <v>6910.2</v>
      </c>
      <c r="M9" s="48">
        <f>M4+M5+M6+M7</f>
        <v>575.85</v>
      </c>
      <c r="N9" s="19"/>
      <c r="O9" s="88"/>
      <c r="P9" s="45">
        <v>2909.73</v>
      </c>
      <c r="Q9" s="43" t="s">
        <v>46</v>
      </c>
      <c r="R9" s="43" t="s">
        <v>47</v>
      </c>
      <c r="S9" s="45">
        <v>44635.72</v>
      </c>
      <c r="T9" s="83"/>
      <c r="U9" s="43">
        <v>143.96</v>
      </c>
      <c r="V9" s="43" t="s">
        <v>46</v>
      </c>
      <c r="W9" s="43" t="s">
        <v>47</v>
      </c>
      <c r="X9" s="51">
        <v>937.57</v>
      </c>
    </row>
    <row r="10" spans="1:24" ht="18" customHeight="1" x14ac:dyDescent="0.25">
      <c r="B10" s="20"/>
      <c r="O10" s="88"/>
      <c r="P10" s="45">
        <v>2909.73</v>
      </c>
      <c r="Q10" s="43" t="s">
        <v>49</v>
      </c>
      <c r="R10" s="43" t="s">
        <v>50</v>
      </c>
      <c r="S10" s="45">
        <v>44635.72</v>
      </c>
      <c r="T10" s="83"/>
      <c r="U10" s="43">
        <v>143.96</v>
      </c>
      <c r="V10" s="43" t="s">
        <v>49</v>
      </c>
      <c r="W10" s="43" t="s">
        <v>50</v>
      </c>
      <c r="X10" s="51">
        <v>937.57</v>
      </c>
    </row>
    <row r="11" spans="1:24" ht="18" customHeight="1" x14ac:dyDescent="0.25">
      <c r="B11" s="20"/>
      <c r="O11" s="88"/>
      <c r="P11" s="45">
        <v>2909.73</v>
      </c>
      <c r="Q11" s="43" t="s">
        <v>51</v>
      </c>
      <c r="R11" s="68" t="s">
        <v>52</v>
      </c>
      <c r="S11" s="45">
        <v>44635.72</v>
      </c>
      <c r="T11" s="83"/>
      <c r="U11" s="43">
        <v>143.96</v>
      </c>
      <c r="V11" s="43" t="s">
        <v>51</v>
      </c>
      <c r="W11" s="43" t="s">
        <v>52</v>
      </c>
      <c r="X11" s="51">
        <v>937.57</v>
      </c>
    </row>
    <row r="12" spans="1:24" ht="18" customHeight="1" x14ac:dyDescent="0.3">
      <c r="A12" s="21"/>
      <c r="B12" s="20"/>
      <c r="O12" s="88"/>
      <c r="P12" s="45">
        <v>2909.73</v>
      </c>
      <c r="Q12" s="43" t="s">
        <v>53</v>
      </c>
      <c r="R12" s="69" t="s">
        <v>54</v>
      </c>
      <c r="S12" s="45">
        <v>44635.72</v>
      </c>
      <c r="T12" s="83"/>
      <c r="U12" s="43">
        <v>143.96</v>
      </c>
      <c r="V12" s="43" t="s">
        <v>53</v>
      </c>
      <c r="W12" s="43" t="s">
        <v>54</v>
      </c>
      <c r="X12" s="51">
        <v>937.57</v>
      </c>
    </row>
    <row r="13" spans="1:24" ht="18" customHeight="1" x14ac:dyDescent="0.25">
      <c r="A13" s="22"/>
      <c r="B13" s="23"/>
      <c r="C13" s="22"/>
      <c r="D13" s="22"/>
      <c r="E13" s="22"/>
      <c r="F13" s="22"/>
      <c r="O13" s="88"/>
      <c r="P13" s="45">
        <v>2909.73</v>
      </c>
      <c r="Q13" s="43" t="s">
        <v>57</v>
      </c>
      <c r="R13" s="91" t="s">
        <v>58</v>
      </c>
      <c r="S13" s="45">
        <v>44635.72</v>
      </c>
      <c r="T13" s="83"/>
      <c r="U13" s="43">
        <v>143.96</v>
      </c>
      <c r="V13" s="43" t="s">
        <v>57</v>
      </c>
      <c r="W13" s="43" t="s">
        <v>58</v>
      </c>
      <c r="X13" s="51">
        <v>937.57</v>
      </c>
    </row>
    <row r="14" spans="1:24" ht="18" customHeight="1" x14ac:dyDescent="0.25">
      <c r="A14" s="22"/>
      <c r="B14" s="23"/>
      <c r="C14" s="22"/>
      <c r="D14" s="22"/>
      <c r="E14" s="22"/>
      <c r="F14" s="22"/>
      <c r="O14" s="88"/>
      <c r="P14" s="45"/>
      <c r="Q14" s="43"/>
      <c r="R14" s="43"/>
      <c r="S14" s="45"/>
      <c r="T14" s="83"/>
      <c r="U14" s="43"/>
      <c r="V14" s="43"/>
      <c r="W14" s="43"/>
      <c r="X14" s="51"/>
    </row>
    <row r="15" spans="1:24" ht="18" customHeight="1" x14ac:dyDescent="0.25">
      <c r="A15" s="22"/>
      <c r="B15" s="23"/>
      <c r="C15" s="22"/>
      <c r="D15" s="22"/>
      <c r="E15" s="22"/>
      <c r="F15" s="22"/>
      <c r="O15" s="88"/>
      <c r="P15" s="45"/>
      <c r="Q15" s="43"/>
      <c r="R15" s="43"/>
      <c r="S15" s="45"/>
      <c r="T15" s="83"/>
      <c r="U15" s="43"/>
      <c r="V15" s="43"/>
      <c r="W15" s="43"/>
      <c r="X15" s="51"/>
    </row>
    <row r="16" spans="1:24" ht="21" customHeight="1" x14ac:dyDescent="0.25">
      <c r="B16" s="20"/>
      <c r="O16" s="25" t="s">
        <v>14</v>
      </c>
      <c r="P16" s="39">
        <f>SUM(P4:P15)</f>
        <v>29097.3</v>
      </c>
      <c r="Q16" s="54"/>
      <c r="R16" s="54"/>
      <c r="S16" s="40"/>
      <c r="T16" s="83"/>
      <c r="U16" s="26">
        <f>SUM(U4:U15)</f>
        <v>1439.6000000000001</v>
      </c>
      <c r="V16" s="56"/>
      <c r="W16" s="56"/>
      <c r="X16" s="49"/>
    </row>
    <row r="17" spans="9:24" ht="19.5" customHeight="1" x14ac:dyDescent="0.25">
      <c r="O17" s="27"/>
      <c r="P17" s="55"/>
      <c r="Q17" s="44"/>
      <c r="R17" s="44"/>
      <c r="S17" s="44"/>
      <c r="T17" s="83"/>
      <c r="U17" s="59"/>
      <c r="V17" s="59"/>
      <c r="W17" s="59"/>
      <c r="X17" s="52"/>
    </row>
    <row r="18" spans="9:24" ht="18" customHeight="1" x14ac:dyDescent="0.25">
      <c r="O18" s="87" t="s">
        <v>11</v>
      </c>
      <c r="P18" s="45">
        <v>1649.64</v>
      </c>
      <c r="Q18" s="43" t="s">
        <v>31</v>
      </c>
      <c r="R18" s="43" t="s">
        <v>32</v>
      </c>
      <c r="S18" s="45">
        <v>16801.57</v>
      </c>
      <c r="T18" s="83"/>
      <c r="U18" s="43">
        <v>143.96</v>
      </c>
      <c r="V18" s="43" t="s">
        <v>31</v>
      </c>
      <c r="W18" s="43" t="s">
        <v>32</v>
      </c>
      <c r="X18" s="51">
        <v>937.57</v>
      </c>
    </row>
    <row r="19" spans="9:24" ht="18" customHeight="1" x14ac:dyDescent="0.25">
      <c r="O19" s="88"/>
      <c r="P19" s="45">
        <v>1649.64</v>
      </c>
      <c r="Q19" s="43" t="s">
        <v>35</v>
      </c>
      <c r="R19" s="43" t="s">
        <v>36</v>
      </c>
      <c r="S19" s="45">
        <v>16801.57</v>
      </c>
      <c r="T19" s="83"/>
      <c r="U19" s="43">
        <v>143.96</v>
      </c>
      <c r="V19" s="43" t="s">
        <v>35</v>
      </c>
      <c r="W19" s="43" t="s">
        <v>36</v>
      </c>
      <c r="X19" s="51">
        <v>937.57</v>
      </c>
    </row>
    <row r="20" spans="9:24" ht="17.25" customHeight="1" x14ac:dyDescent="0.25">
      <c r="O20" s="88"/>
      <c r="P20" s="45">
        <v>1649.64</v>
      </c>
      <c r="Q20" s="43" t="s">
        <v>38</v>
      </c>
      <c r="R20" s="43" t="s">
        <v>37</v>
      </c>
      <c r="S20" s="45">
        <v>16801.57</v>
      </c>
      <c r="T20" s="83"/>
      <c r="U20" s="43">
        <v>143.96</v>
      </c>
      <c r="V20" s="43" t="s">
        <v>39</v>
      </c>
      <c r="W20" s="43" t="s">
        <v>37</v>
      </c>
      <c r="X20" s="51">
        <v>937.57</v>
      </c>
    </row>
    <row r="21" spans="9:24" ht="34.5" customHeight="1" x14ac:dyDescent="0.25">
      <c r="O21" s="88"/>
      <c r="P21" s="45">
        <v>1649.64</v>
      </c>
      <c r="Q21" s="43" t="s">
        <v>40</v>
      </c>
      <c r="R21" s="43" t="s">
        <v>41</v>
      </c>
      <c r="S21" s="45">
        <v>16801.57</v>
      </c>
      <c r="T21" s="83"/>
      <c r="U21" s="43">
        <v>143.96</v>
      </c>
      <c r="V21" s="43" t="s">
        <v>40</v>
      </c>
      <c r="W21" s="63" t="s">
        <v>41</v>
      </c>
      <c r="X21" s="51">
        <v>937.57</v>
      </c>
    </row>
    <row r="22" spans="9:24" ht="18" customHeight="1" x14ac:dyDescent="0.25">
      <c r="O22" s="88"/>
      <c r="P22" s="45">
        <v>1649.64</v>
      </c>
      <c r="Q22" s="43" t="s">
        <v>43</v>
      </c>
      <c r="R22" s="43" t="s">
        <v>44</v>
      </c>
      <c r="S22" s="45">
        <v>16801.57</v>
      </c>
      <c r="T22" s="83"/>
      <c r="U22" s="43">
        <v>143.96</v>
      </c>
      <c r="V22" s="43" t="s">
        <v>43</v>
      </c>
      <c r="W22" s="43" t="s">
        <v>44</v>
      </c>
      <c r="X22" s="51">
        <v>937.57</v>
      </c>
    </row>
    <row r="23" spans="9:24" ht="18" customHeight="1" x14ac:dyDescent="0.25">
      <c r="O23" s="88"/>
      <c r="P23" s="45">
        <v>1649.64</v>
      </c>
      <c r="Q23" s="43" t="s">
        <v>46</v>
      </c>
      <c r="R23" s="43" t="s">
        <v>47</v>
      </c>
      <c r="S23" s="45">
        <v>16801.57</v>
      </c>
      <c r="T23" s="83"/>
      <c r="U23" s="43">
        <v>143.96</v>
      </c>
      <c r="V23" s="43" t="s">
        <v>46</v>
      </c>
      <c r="W23" s="43" t="s">
        <v>47</v>
      </c>
      <c r="X23" s="51">
        <v>937.57</v>
      </c>
    </row>
    <row r="24" spans="9:24" ht="18" customHeight="1" x14ac:dyDescent="0.25">
      <c r="O24" s="88"/>
      <c r="P24" s="45">
        <v>1649.64</v>
      </c>
      <c r="Q24" s="43" t="s">
        <v>49</v>
      </c>
      <c r="R24" s="43" t="s">
        <v>50</v>
      </c>
      <c r="S24" s="45">
        <v>16801.57</v>
      </c>
      <c r="T24" s="83"/>
      <c r="U24" s="43">
        <v>143.96</v>
      </c>
      <c r="V24" s="43" t="s">
        <v>49</v>
      </c>
      <c r="W24" s="43" t="s">
        <v>50</v>
      </c>
      <c r="X24" s="51">
        <v>937.57</v>
      </c>
    </row>
    <row r="25" spans="9:24" ht="18" customHeight="1" x14ac:dyDescent="0.25">
      <c r="O25" s="88"/>
      <c r="P25" s="45">
        <v>1649.64</v>
      </c>
      <c r="Q25" s="43" t="s">
        <v>51</v>
      </c>
      <c r="R25" s="68" t="s">
        <v>52</v>
      </c>
      <c r="S25" s="45">
        <v>16081.57</v>
      </c>
      <c r="T25" s="83"/>
      <c r="U25" s="43">
        <v>143.96</v>
      </c>
      <c r="V25" s="43" t="s">
        <v>51</v>
      </c>
      <c r="W25" s="43" t="s">
        <v>52</v>
      </c>
      <c r="X25" s="51">
        <v>937.57</v>
      </c>
    </row>
    <row r="26" spans="9:24" ht="18" customHeight="1" x14ac:dyDescent="0.25">
      <c r="O26" s="88"/>
      <c r="P26" s="45">
        <v>1649.64</v>
      </c>
      <c r="Q26" s="43" t="s">
        <v>53</v>
      </c>
      <c r="R26" s="69" t="s">
        <v>54</v>
      </c>
      <c r="S26" s="45">
        <v>16081.57</v>
      </c>
      <c r="T26" s="83"/>
      <c r="U26" s="43">
        <v>143.96</v>
      </c>
      <c r="V26" s="43" t="s">
        <v>53</v>
      </c>
      <c r="W26" s="43" t="s">
        <v>54</v>
      </c>
      <c r="X26" s="51">
        <v>937.57</v>
      </c>
    </row>
    <row r="27" spans="9:24" ht="18" customHeight="1" x14ac:dyDescent="0.25">
      <c r="O27" s="88"/>
      <c r="P27" s="45">
        <v>1649.64</v>
      </c>
      <c r="Q27" s="43" t="s">
        <v>57</v>
      </c>
      <c r="R27" s="91" t="s">
        <v>58</v>
      </c>
      <c r="S27" s="45">
        <v>16081.57</v>
      </c>
      <c r="T27" s="83"/>
      <c r="U27" s="43">
        <v>143.96</v>
      </c>
      <c r="V27" s="43" t="s">
        <v>57</v>
      </c>
      <c r="W27" s="43" t="s">
        <v>58</v>
      </c>
      <c r="X27" s="51">
        <v>937.57</v>
      </c>
    </row>
    <row r="28" spans="9:24" ht="18" customHeight="1" x14ac:dyDescent="0.25">
      <c r="O28" s="88"/>
      <c r="P28" s="45"/>
      <c r="Q28" s="43"/>
      <c r="R28" s="43"/>
      <c r="S28" s="45"/>
      <c r="T28" s="83"/>
      <c r="U28" s="43"/>
      <c r="V28" s="43"/>
      <c r="W28" s="43"/>
      <c r="X28" s="51"/>
    </row>
    <row r="29" spans="9:24" ht="18" customHeight="1" x14ac:dyDescent="0.25">
      <c r="O29" s="89"/>
      <c r="P29" s="45"/>
      <c r="Q29" s="43"/>
      <c r="R29" s="43"/>
      <c r="S29" s="45"/>
      <c r="T29" s="83"/>
      <c r="U29" s="43"/>
      <c r="V29" s="43"/>
      <c r="W29" s="43"/>
      <c r="X29" s="51"/>
    </row>
    <row r="30" spans="9:24" ht="21" customHeight="1" x14ac:dyDescent="0.25">
      <c r="O30" s="25" t="s">
        <v>14</v>
      </c>
      <c r="P30" s="39">
        <f>SUM(P18:P29)</f>
        <v>16496.399999999998</v>
      </c>
      <c r="Q30" s="56"/>
      <c r="R30" s="56"/>
      <c r="S30" s="40"/>
      <c r="T30" s="83"/>
      <c r="U30" s="26">
        <f>SUM(U18:U29)</f>
        <v>1439.6000000000001</v>
      </c>
      <c r="V30" s="56"/>
      <c r="W30" s="56"/>
      <c r="X30" s="49"/>
    </row>
    <row r="31" spans="9:24" ht="19.5" customHeight="1" x14ac:dyDescent="0.25">
      <c r="I31" s="66"/>
      <c r="O31" s="27"/>
      <c r="P31" s="44"/>
      <c r="Q31" s="44"/>
      <c r="R31" s="44"/>
      <c r="S31" s="44"/>
      <c r="T31" s="83"/>
      <c r="U31" s="58"/>
      <c r="V31" s="58"/>
      <c r="W31" s="58"/>
      <c r="X31" s="53"/>
    </row>
    <row r="32" spans="9:24" ht="15" customHeight="1" x14ac:dyDescent="0.25">
      <c r="I32" s="66"/>
      <c r="O32" s="90" t="s">
        <v>18</v>
      </c>
      <c r="P32" s="43">
        <v>389.55</v>
      </c>
      <c r="Q32" s="43" t="s">
        <v>31</v>
      </c>
      <c r="R32" s="43" t="s">
        <v>32</v>
      </c>
      <c r="S32" s="45">
        <v>11025.1</v>
      </c>
      <c r="T32" s="83"/>
      <c r="U32" s="43">
        <v>143.96</v>
      </c>
      <c r="V32" s="43" t="s">
        <v>31</v>
      </c>
      <c r="W32" s="43" t="s">
        <v>32</v>
      </c>
      <c r="X32" s="51">
        <v>937.57</v>
      </c>
    </row>
    <row r="33" spans="9:24" ht="15" customHeight="1" x14ac:dyDescent="0.25">
      <c r="I33" s="66"/>
      <c r="O33" s="90"/>
      <c r="P33" s="43">
        <v>389.55</v>
      </c>
      <c r="Q33" s="43" t="s">
        <v>35</v>
      </c>
      <c r="R33" s="43" t="s">
        <v>36</v>
      </c>
      <c r="S33" s="45">
        <v>11025.1</v>
      </c>
      <c r="T33" s="83"/>
      <c r="U33" s="43">
        <v>143.96</v>
      </c>
      <c r="V33" s="43" t="s">
        <v>35</v>
      </c>
      <c r="W33" s="43" t="s">
        <v>36</v>
      </c>
      <c r="X33" s="51">
        <v>937.57</v>
      </c>
    </row>
    <row r="34" spans="9:24" ht="15" customHeight="1" x14ac:dyDescent="0.25">
      <c r="O34" s="90"/>
      <c r="P34" s="45">
        <v>389.55</v>
      </c>
      <c r="Q34" s="43" t="s">
        <v>38</v>
      </c>
      <c r="R34" s="43" t="s">
        <v>37</v>
      </c>
      <c r="S34" s="45">
        <v>11025.1</v>
      </c>
      <c r="T34" s="83"/>
      <c r="U34" s="43">
        <v>143.96</v>
      </c>
      <c r="V34" s="43" t="s">
        <v>38</v>
      </c>
      <c r="W34" s="43" t="s">
        <v>37</v>
      </c>
      <c r="X34" s="51">
        <v>937.57</v>
      </c>
    </row>
    <row r="35" spans="9:24" ht="30" customHeight="1" x14ac:dyDescent="0.25">
      <c r="O35" s="90"/>
      <c r="P35" s="43">
        <v>389.55</v>
      </c>
      <c r="Q35" s="43" t="s">
        <v>40</v>
      </c>
      <c r="R35" s="43" t="s">
        <v>41</v>
      </c>
      <c r="S35" s="45">
        <v>11025.1</v>
      </c>
      <c r="T35" s="83"/>
      <c r="U35" s="43">
        <v>143.96</v>
      </c>
      <c r="V35" s="43" t="s">
        <v>40</v>
      </c>
      <c r="W35" s="63" t="s">
        <v>41</v>
      </c>
      <c r="X35" s="51">
        <v>937.57</v>
      </c>
    </row>
    <row r="36" spans="9:24" ht="15" customHeight="1" x14ac:dyDescent="0.25">
      <c r="O36" s="90"/>
      <c r="P36" s="43">
        <v>389.55</v>
      </c>
      <c r="Q36" s="43" t="s">
        <v>43</v>
      </c>
      <c r="R36" s="43" t="s">
        <v>44</v>
      </c>
      <c r="S36" s="45">
        <v>11025.1</v>
      </c>
      <c r="T36" s="83"/>
      <c r="U36" s="43">
        <v>143.96</v>
      </c>
      <c r="V36" s="43" t="s">
        <v>43</v>
      </c>
      <c r="W36" s="43" t="s">
        <v>44</v>
      </c>
      <c r="X36" s="51">
        <v>937.57</v>
      </c>
    </row>
    <row r="37" spans="9:24" ht="15" customHeight="1" x14ac:dyDescent="0.25">
      <c r="O37" s="90"/>
      <c r="P37" s="43">
        <v>389.55</v>
      </c>
      <c r="Q37" s="43" t="s">
        <v>46</v>
      </c>
      <c r="R37" s="43" t="s">
        <v>47</v>
      </c>
      <c r="S37" s="45">
        <v>11025.1</v>
      </c>
      <c r="T37" s="83"/>
      <c r="U37" s="43">
        <v>143.96</v>
      </c>
      <c r="V37" s="43" t="s">
        <v>46</v>
      </c>
      <c r="W37" s="43" t="s">
        <v>47</v>
      </c>
      <c r="X37" s="51">
        <v>937.57</v>
      </c>
    </row>
    <row r="38" spans="9:24" ht="15" customHeight="1" x14ac:dyDescent="0.25">
      <c r="O38" s="90"/>
      <c r="P38" s="43">
        <v>389.55</v>
      </c>
      <c r="Q38" s="43" t="s">
        <v>49</v>
      </c>
      <c r="R38" s="43" t="s">
        <v>50</v>
      </c>
      <c r="S38" s="45">
        <v>11025.1</v>
      </c>
      <c r="T38" s="83"/>
      <c r="U38" s="43">
        <v>143.96</v>
      </c>
      <c r="V38" s="43" t="s">
        <v>49</v>
      </c>
      <c r="W38" s="43" t="s">
        <v>50</v>
      </c>
      <c r="X38" s="51">
        <v>937.57</v>
      </c>
    </row>
    <row r="39" spans="9:24" ht="15" customHeight="1" x14ac:dyDescent="0.25">
      <c r="O39" s="90"/>
      <c r="P39" s="43">
        <v>389.55</v>
      </c>
      <c r="Q39" s="43" t="s">
        <v>51</v>
      </c>
      <c r="R39" s="68" t="s">
        <v>52</v>
      </c>
      <c r="S39" s="45">
        <v>11025.1</v>
      </c>
      <c r="T39" s="83"/>
      <c r="U39" s="43">
        <v>143.96</v>
      </c>
      <c r="V39" s="43" t="s">
        <v>51</v>
      </c>
      <c r="W39" s="43" t="s">
        <v>52</v>
      </c>
      <c r="X39" s="51">
        <v>937.57</v>
      </c>
    </row>
    <row r="40" spans="9:24" ht="15" customHeight="1" x14ac:dyDescent="0.25">
      <c r="O40" s="90"/>
      <c r="P40" s="43">
        <v>389.55</v>
      </c>
      <c r="Q40" s="43" t="s">
        <v>53</v>
      </c>
      <c r="R40" s="69" t="s">
        <v>54</v>
      </c>
      <c r="S40" s="45">
        <v>11025.1</v>
      </c>
      <c r="T40" s="83"/>
      <c r="U40" s="43">
        <v>143.96</v>
      </c>
      <c r="V40" s="43" t="s">
        <v>53</v>
      </c>
      <c r="W40" s="43" t="s">
        <v>54</v>
      </c>
      <c r="X40" s="51">
        <v>937.57</v>
      </c>
    </row>
    <row r="41" spans="9:24" ht="15" customHeight="1" x14ac:dyDescent="0.25">
      <c r="O41" s="90"/>
      <c r="P41" s="43">
        <v>389.55</v>
      </c>
      <c r="Q41" s="43" t="s">
        <v>57</v>
      </c>
      <c r="R41" s="91" t="s">
        <v>58</v>
      </c>
      <c r="S41" s="45">
        <v>11025.1</v>
      </c>
      <c r="T41" s="83"/>
      <c r="U41" s="43">
        <v>143.96</v>
      </c>
      <c r="V41" s="43" t="s">
        <v>57</v>
      </c>
      <c r="W41" s="43" t="s">
        <v>58</v>
      </c>
      <c r="X41" s="51">
        <v>937.57</v>
      </c>
    </row>
    <row r="42" spans="9:24" ht="15" customHeight="1" x14ac:dyDescent="0.25">
      <c r="O42" s="90"/>
      <c r="P42" s="43"/>
      <c r="Q42" s="43"/>
      <c r="R42" s="43"/>
      <c r="S42" s="45"/>
      <c r="T42" s="83"/>
      <c r="U42" s="43"/>
      <c r="V42" s="43"/>
      <c r="W42" s="43"/>
      <c r="X42" s="51"/>
    </row>
    <row r="43" spans="9:24" ht="15" customHeight="1" x14ac:dyDescent="0.25">
      <c r="O43" s="90"/>
      <c r="P43" s="43"/>
      <c r="Q43" s="43"/>
      <c r="R43" s="43"/>
      <c r="S43" s="45"/>
      <c r="T43" s="83"/>
      <c r="U43" s="43"/>
      <c r="V43" s="43"/>
      <c r="W43" s="43"/>
      <c r="X43" s="51"/>
    </row>
    <row r="44" spans="9:24" ht="21" customHeight="1" x14ac:dyDescent="0.25">
      <c r="O44" s="25" t="s">
        <v>14</v>
      </c>
      <c r="P44" s="39">
        <f>SUM(P32:P43)</f>
        <v>3895.5000000000009</v>
      </c>
      <c r="Q44" s="56"/>
      <c r="R44" s="56"/>
      <c r="S44" s="26"/>
      <c r="T44" s="83"/>
      <c r="U44" s="26">
        <f>SUM(U32:U43)</f>
        <v>1439.6000000000001</v>
      </c>
      <c r="V44" s="56"/>
      <c r="W44" s="56"/>
      <c r="X44" s="49"/>
    </row>
    <row r="45" spans="9:24" ht="19.5" customHeight="1" x14ac:dyDescent="0.25">
      <c r="O45" s="27"/>
      <c r="P45" s="44"/>
      <c r="Q45" s="44"/>
      <c r="R45" s="44"/>
      <c r="S45" s="44"/>
      <c r="T45" s="83"/>
      <c r="U45" s="58"/>
      <c r="V45" s="58"/>
      <c r="W45" s="58"/>
      <c r="X45" s="53"/>
    </row>
    <row r="46" spans="9:24" ht="15" customHeight="1" x14ac:dyDescent="0.25">
      <c r="O46" s="90" t="s">
        <v>12</v>
      </c>
      <c r="P46" s="43">
        <v>809.58</v>
      </c>
      <c r="Q46" s="43" t="s">
        <v>31</v>
      </c>
      <c r="R46" s="43" t="s">
        <v>32</v>
      </c>
      <c r="S46" s="45">
        <v>9399.32</v>
      </c>
      <c r="T46" s="83"/>
      <c r="U46" s="43">
        <v>143.96</v>
      </c>
      <c r="V46" s="43" t="s">
        <v>31</v>
      </c>
      <c r="W46" s="43" t="s">
        <v>32</v>
      </c>
      <c r="X46" s="51">
        <v>937.57</v>
      </c>
    </row>
    <row r="47" spans="9:24" ht="15" customHeight="1" x14ac:dyDescent="0.25">
      <c r="O47" s="90"/>
      <c r="P47" s="43">
        <v>809.58</v>
      </c>
      <c r="Q47" s="43" t="s">
        <v>35</v>
      </c>
      <c r="R47" s="43" t="s">
        <v>36</v>
      </c>
      <c r="S47" s="45">
        <v>9399.32</v>
      </c>
      <c r="T47" s="83"/>
      <c r="U47" s="43">
        <v>143.96</v>
      </c>
      <c r="V47" s="43" t="s">
        <v>35</v>
      </c>
      <c r="W47" s="43" t="s">
        <v>36</v>
      </c>
      <c r="X47" s="51">
        <v>937.57</v>
      </c>
    </row>
    <row r="48" spans="9:24" ht="15" customHeight="1" x14ac:dyDescent="0.25">
      <c r="O48" s="90"/>
      <c r="P48" s="43">
        <v>809.58</v>
      </c>
      <c r="Q48" s="43" t="s">
        <v>38</v>
      </c>
      <c r="R48" s="43" t="s">
        <v>37</v>
      </c>
      <c r="S48" s="45">
        <v>9399.32</v>
      </c>
      <c r="T48" s="83"/>
      <c r="U48" s="43">
        <v>143.96</v>
      </c>
      <c r="V48" s="43" t="s">
        <v>38</v>
      </c>
      <c r="W48" s="43" t="s">
        <v>37</v>
      </c>
      <c r="X48" s="51">
        <v>937.57</v>
      </c>
    </row>
    <row r="49" spans="15:24" ht="31.5" customHeight="1" x14ac:dyDescent="0.25">
      <c r="O49" s="90"/>
      <c r="P49" s="43">
        <v>809.58</v>
      </c>
      <c r="Q49" s="43" t="s">
        <v>42</v>
      </c>
      <c r="R49" s="43" t="s">
        <v>41</v>
      </c>
      <c r="S49" s="45">
        <v>9399.32</v>
      </c>
      <c r="T49" s="83"/>
      <c r="U49" s="43">
        <v>143.96</v>
      </c>
      <c r="V49" s="43" t="s">
        <v>40</v>
      </c>
      <c r="W49" s="62" t="s">
        <v>41</v>
      </c>
      <c r="X49" s="51">
        <v>937.57</v>
      </c>
    </row>
    <row r="50" spans="15:24" ht="15" customHeight="1" x14ac:dyDescent="0.25">
      <c r="O50" s="90"/>
      <c r="P50" s="43">
        <v>809.58</v>
      </c>
      <c r="Q50" s="43" t="s">
        <v>45</v>
      </c>
      <c r="R50" s="43" t="s">
        <v>44</v>
      </c>
      <c r="S50" s="45">
        <v>9399.32</v>
      </c>
      <c r="T50" s="83"/>
      <c r="U50" s="43">
        <v>143.96</v>
      </c>
      <c r="V50" s="43" t="s">
        <v>45</v>
      </c>
      <c r="W50" s="43" t="s">
        <v>44</v>
      </c>
      <c r="X50" s="51">
        <v>937.57</v>
      </c>
    </row>
    <row r="51" spans="15:24" ht="15" customHeight="1" x14ac:dyDescent="0.25">
      <c r="O51" s="90"/>
      <c r="P51" s="43">
        <v>809.58</v>
      </c>
      <c r="Q51" s="43" t="s">
        <v>48</v>
      </c>
      <c r="R51" s="43" t="s">
        <v>47</v>
      </c>
      <c r="S51" s="45">
        <v>9399.32</v>
      </c>
      <c r="T51" s="83"/>
      <c r="U51" s="43">
        <v>143.96</v>
      </c>
      <c r="V51" s="43" t="s">
        <v>46</v>
      </c>
      <c r="W51" s="43" t="s">
        <v>47</v>
      </c>
      <c r="X51" s="51">
        <v>937.57</v>
      </c>
    </row>
    <row r="52" spans="15:24" ht="15" customHeight="1" x14ac:dyDescent="0.25">
      <c r="O52" s="90"/>
      <c r="P52" s="43">
        <v>809.58</v>
      </c>
      <c r="Q52" s="43" t="s">
        <v>49</v>
      </c>
      <c r="R52" s="43" t="s">
        <v>50</v>
      </c>
      <c r="S52" s="45">
        <v>9399.32</v>
      </c>
      <c r="T52" s="83"/>
      <c r="U52" s="43">
        <v>143.96</v>
      </c>
      <c r="V52" s="43" t="s">
        <v>49</v>
      </c>
      <c r="W52" s="43" t="s">
        <v>50</v>
      </c>
      <c r="X52" s="51">
        <v>937.57</v>
      </c>
    </row>
    <row r="53" spans="15:24" ht="15" customHeight="1" x14ac:dyDescent="0.25">
      <c r="O53" s="90"/>
      <c r="P53" s="43">
        <v>809.58</v>
      </c>
      <c r="Q53" s="43" t="s">
        <v>51</v>
      </c>
      <c r="R53" s="68" t="s">
        <v>52</v>
      </c>
      <c r="S53" s="45">
        <v>9399.32</v>
      </c>
      <c r="T53" s="83"/>
      <c r="U53" s="43">
        <v>143.96</v>
      </c>
      <c r="V53" s="43" t="s">
        <v>51</v>
      </c>
      <c r="W53" s="43" t="s">
        <v>52</v>
      </c>
      <c r="X53" s="51">
        <v>937.57</v>
      </c>
    </row>
    <row r="54" spans="15:24" ht="15" customHeight="1" x14ac:dyDescent="0.25">
      <c r="O54" s="90"/>
      <c r="P54" s="43">
        <v>809.58</v>
      </c>
      <c r="Q54" s="43" t="s">
        <v>53</v>
      </c>
      <c r="R54" s="69" t="s">
        <v>54</v>
      </c>
      <c r="S54" s="45">
        <v>9399.32</v>
      </c>
      <c r="T54" s="83"/>
      <c r="U54" s="43">
        <v>143.96</v>
      </c>
      <c r="V54" s="43" t="s">
        <v>53</v>
      </c>
      <c r="W54" s="43" t="s">
        <v>54</v>
      </c>
      <c r="X54" s="51">
        <v>937.57</v>
      </c>
    </row>
    <row r="55" spans="15:24" ht="15" customHeight="1" x14ac:dyDescent="0.25">
      <c r="O55" s="90"/>
      <c r="P55" s="45">
        <v>809.58</v>
      </c>
      <c r="Q55" s="43" t="s">
        <v>57</v>
      </c>
      <c r="R55" s="91" t="s">
        <v>58</v>
      </c>
      <c r="S55" s="45">
        <v>9399.32</v>
      </c>
      <c r="T55" s="83"/>
      <c r="U55" s="43">
        <v>143.96</v>
      </c>
      <c r="V55" s="43" t="s">
        <v>57</v>
      </c>
      <c r="W55" s="43" t="s">
        <v>58</v>
      </c>
      <c r="X55" s="51">
        <v>937.57</v>
      </c>
    </row>
    <row r="56" spans="15:24" ht="15" customHeight="1" x14ac:dyDescent="0.25">
      <c r="O56" s="90"/>
      <c r="P56" s="43"/>
      <c r="Q56" s="43"/>
      <c r="R56" s="43"/>
      <c r="S56" s="45"/>
      <c r="T56" s="83"/>
      <c r="U56" s="43"/>
      <c r="V56" s="43"/>
      <c r="W56" s="43"/>
      <c r="X56" s="51"/>
    </row>
    <row r="57" spans="15:24" ht="15" customHeight="1" x14ac:dyDescent="0.25">
      <c r="O57" s="90"/>
      <c r="P57" s="43"/>
      <c r="Q57" s="43"/>
      <c r="R57" s="43"/>
      <c r="S57" s="45"/>
      <c r="T57" s="83"/>
      <c r="U57" s="43"/>
      <c r="V57" s="43"/>
      <c r="W57" s="43"/>
      <c r="X57" s="51"/>
    </row>
    <row r="58" spans="15:24" ht="15" customHeight="1" x14ac:dyDescent="0.25">
      <c r="O58" s="61"/>
      <c r="P58" s="64"/>
      <c r="Q58" s="64"/>
      <c r="R58" s="64"/>
      <c r="S58" s="46"/>
      <c r="T58" s="83"/>
      <c r="U58" s="64"/>
      <c r="V58" s="64"/>
      <c r="W58" s="64"/>
      <c r="X58" s="65"/>
    </row>
    <row r="59" spans="15:24" ht="15" customHeight="1" x14ac:dyDescent="0.25">
      <c r="O59" s="61"/>
      <c r="P59" s="64"/>
      <c r="Q59" s="64"/>
      <c r="R59" s="64"/>
      <c r="S59" s="46"/>
      <c r="T59" s="83"/>
      <c r="U59" s="64"/>
      <c r="V59" s="64"/>
      <c r="W59" s="64"/>
      <c r="X59" s="65"/>
    </row>
    <row r="60" spans="15:24" ht="21" customHeight="1" thickBot="1" x14ac:dyDescent="0.3">
      <c r="O60" s="28" t="s">
        <v>14</v>
      </c>
      <c r="P60" s="41">
        <f>SUM(P46:P57)</f>
        <v>8095.8</v>
      </c>
      <c r="Q60" s="57"/>
      <c r="R60" s="57"/>
      <c r="S60" s="42"/>
      <c r="T60" s="84"/>
      <c r="U60" s="42">
        <f>SUM(U46:U57)</f>
        <v>1439.6000000000001</v>
      </c>
      <c r="V60" s="60"/>
      <c r="W60" s="60"/>
      <c r="X60" s="50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2021-10-04T07:05:14Z</cp:lastPrinted>
  <dcterms:created xsi:type="dcterms:W3CDTF">2020-02-10T11:16:03Z</dcterms:created>
  <dcterms:modified xsi:type="dcterms:W3CDTF">2021-11-03T10:37:35Z</dcterms:modified>
</cp:coreProperties>
</file>